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安全装置等導入内訳書" sheetId="1" r:id="rId1"/>
    <sheet name="安全装置等導入内訳書（記入例）" sheetId="2" r:id="rId2"/>
  </sheets>
  <definedNames/>
  <calcPr fullCalcOnLoad="1"/>
</workbook>
</file>

<file path=xl/sharedStrings.xml><?xml version="1.0" encoding="utf-8"?>
<sst xmlns="http://schemas.openxmlformats.org/spreadsheetml/2006/main" count="106" uniqueCount="39">
  <si>
    <t>事業者名</t>
  </si>
  <si>
    <t>メーカー名</t>
  </si>
  <si>
    <t>台数</t>
  </si>
  <si>
    <t>支店・営業所名</t>
  </si>
  <si>
    <t>整理</t>
  </si>
  <si>
    <t>番号</t>
  </si>
  <si>
    <t>　　　合　　計</t>
  </si>
  <si>
    <t>助成額</t>
  </si>
  <si>
    <t>（台）</t>
  </si>
  <si>
    <t>導入装置</t>
  </si>
  <si>
    <t>装置名・型式</t>
  </si>
  <si>
    <t>日本ヴューテック</t>
  </si>
  <si>
    <t>(装置名)</t>
  </si>
  <si>
    <t>(型　式)</t>
  </si>
  <si>
    <t>東海電子</t>
  </si>
  <si>
    <t>　</t>
  </si>
  <si>
    <t>安全装置等導入促進助成事業内訳書</t>
  </si>
  <si>
    <t>TVK-S20</t>
  </si>
  <si>
    <t>ALC-ZERO</t>
  </si>
  <si>
    <t>T-ALC-LK100</t>
  </si>
  <si>
    <t>様式１号(第５条関係)　別紙</t>
  </si>
  <si>
    <r>
      <t>区　分</t>
    </r>
    <r>
      <rPr>
        <vertAlign val="superscript"/>
        <sz val="11"/>
        <rFont val="ＭＳ 明朝"/>
        <family val="1"/>
      </rPr>
      <t>*3</t>
    </r>
  </si>
  <si>
    <t>新宿支店</t>
  </si>
  <si>
    <t>リアヴューモニター</t>
  </si>
  <si>
    <t>○△工業</t>
  </si>
  <si>
    <r>
      <t>区　分</t>
    </r>
    <r>
      <rPr>
        <vertAlign val="superscript"/>
        <sz val="11"/>
        <rFont val="ＭＳ 明朝"/>
        <family val="1"/>
      </rPr>
      <t>*2</t>
    </r>
  </si>
  <si>
    <t>後方 ・側方・ﾄﾙｸﾚﾝﾁ</t>
  </si>
  <si>
    <t>＊「IT機器を活用した遠隔地で行う点呼に使用する携帯型アルコール検知器」・「アルコールインターロック」は「アルコール検知器導入助成事業」で申込みとなります</t>
  </si>
  <si>
    <t>導入年月</t>
  </si>
  <si>
    <t>R5.5</t>
  </si>
  <si>
    <t>R5.6</t>
  </si>
  <si>
    <t>R5.7</t>
  </si>
  <si>
    <t>佐ト協運輸(株)</t>
  </si>
  <si>
    <t>佐ト協運送(株)</t>
  </si>
  <si>
    <t>佐賀営業所</t>
  </si>
  <si>
    <t>鳥栖営業所</t>
  </si>
  <si>
    <t>R5.7</t>
  </si>
  <si>
    <t>＊「IT機器を活用した遠隔地で行う点呼に使用する携帯型アルコール検知器」・「アルコールインターロック」は「アルコール検知器導入助成事業」で申込みとなります。</t>
  </si>
  <si>
    <t>＊機器単価（税抜）ごとに１／２の上限２万円（100円未満切り捨て）で助成額を算出し、それを台数で合計してください。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</si>
</sst>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7" xfId="0" applyBorder="1" applyAlignment="1">
      <alignment vertical="center"/>
    </xf>
    <xf numFmtId="38" fontId="4" fillId="0" borderId="20" xfId="49" applyFont="1" applyBorder="1" applyAlignment="1">
      <alignment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22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38" fontId="0" fillId="0" borderId="11" xfId="49" applyBorder="1" applyAlignment="1">
      <alignment vertical="center"/>
    </xf>
    <xf numFmtId="38" fontId="0" fillId="0" borderId="13" xfId="49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38" fontId="0" fillId="0" borderId="25" xfId="49" applyBorder="1" applyAlignment="1">
      <alignment vertical="center"/>
    </xf>
    <xf numFmtId="49" fontId="11" fillId="0" borderId="25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14</xdr:row>
      <xdr:rowOff>152400</xdr:rowOff>
    </xdr:from>
    <xdr:to>
      <xdr:col>3</xdr:col>
      <xdr:colOff>1438275</xdr:colOff>
      <xdr:row>15</xdr:row>
      <xdr:rowOff>123825</xdr:rowOff>
    </xdr:to>
    <xdr:sp>
      <xdr:nvSpPr>
        <xdr:cNvPr id="1" name="円/楕円 3"/>
        <xdr:cNvSpPr>
          <a:spLocks/>
        </xdr:cNvSpPr>
      </xdr:nvSpPr>
      <xdr:spPr>
        <a:xfrm>
          <a:off x="3981450" y="3638550"/>
          <a:ext cx="600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95250</xdr:rowOff>
    </xdr:from>
    <xdr:to>
      <xdr:col>9</xdr:col>
      <xdr:colOff>647700</xdr:colOff>
      <xdr:row>1</xdr:row>
      <xdr:rowOff>228600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820275" y="95250"/>
          <a:ext cx="1295400" cy="400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  <xdr:twoCellAnchor>
    <xdr:from>
      <xdr:col>3</xdr:col>
      <xdr:colOff>66675</xdr:colOff>
      <xdr:row>17</xdr:row>
      <xdr:rowOff>9525</xdr:rowOff>
    </xdr:from>
    <xdr:to>
      <xdr:col>6</xdr:col>
      <xdr:colOff>66675</xdr:colOff>
      <xdr:row>20</xdr:row>
      <xdr:rowOff>200025</xdr:rowOff>
    </xdr:to>
    <xdr:sp>
      <xdr:nvSpPr>
        <xdr:cNvPr id="3" name="AutoShape 2"/>
        <xdr:cNvSpPr>
          <a:spLocks/>
        </xdr:cNvSpPr>
      </xdr:nvSpPr>
      <xdr:spPr>
        <a:xfrm>
          <a:off x="3209925" y="4324350"/>
          <a:ext cx="3190875" cy="1019175"/>
        </a:xfrm>
        <a:prstGeom prst="wedgeEllipseCallout">
          <a:avLst>
            <a:gd name="adj1" fmla="val 7277"/>
            <a:gd name="adj2" fmla="val -200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同じ事業者であっても区分・メーカ名・装置･型式が異なる場合、別に記載して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6</xdr:col>
      <xdr:colOff>866775</xdr:colOff>
      <xdr:row>10</xdr:row>
      <xdr:rowOff>276225</xdr:rowOff>
    </xdr:from>
    <xdr:to>
      <xdr:col>8</xdr:col>
      <xdr:colOff>600075</xdr:colOff>
      <xdr:row>13</xdr:row>
      <xdr:rowOff>85725</xdr:rowOff>
    </xdr:to>
    <xdr:sp>
      <xdr:nvSpPr>
        <xdr:cNvPr id="4" name="AutoShape 3"/>
        <xdr:cNvSpPr>
          <a:spLocks/>
        </xdr:cNvSpPr>
      </xdr:nvSpPr>
      <xdr:spPr>
        <a:xfrm>
          <a:off x="7200900" y="2657475"/>
          <a:ext cx="2514600" cy="638175"/>
        </a:xfrm>
        <a:prstGeom prst="wedgeEllipseCallout">
          <a:avLst>
            <a:gd name="adj1" fmla="val -63365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装置を特定するため、装置名、型式を必ず記入して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847725</xdr:colOff>
      <xdr:row>12</xdr:row>
      <xdr:rowOff>142875</xdr:rowOff>
    </xdr:from>
    <xdr:to>
      <xdr:col>3</xdr:col>
      <xdr:colOff>1447800</xdr:colOff>
      <xdr:row>13</xdr:row>
      <xdr:rowOff>114300</xdr:rowOff>
    </xdr:to>
    <xdr:sp>
      <xdr:nvSpPr>
        <xdr:cNvPr id="5" name="円/楕円 3"/>
        <xdr:cNvSpPr>
          <a:spLocks/>
        </xdr:cNvSpPr>
      </xdr:nvSpPr>
      <xdr:spPr>
        <a:xfrm>
          <a:off x="3990975" y="3076575"/>
          <a:ext cx="600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10</xdr:row>
      <xdr:rowOff>152400</xdr:rowOff>
    </xdr:from>
    <xdr:to>
      <xdr:col>3</xdr:col>
      <xdr:colOff>742950</xdr:colOff>
      <xdr:row>11</xdr:row>
      <xdr:rowOff>123825</xdr:rowOff>
    </xdr:to>
    <xdr:sp>
      <xdr:nvSpPr>
        <xdr:cNvPr id="6" name="円/楕円 3"/>
        <xdr:cNvSpPr>
          <a:spLocks/>
        </xdr:cNvSpPr>
      </xdr:nvSpPr>
      <xdr:spPr>
        <a:xfrm>
          <a:off x="3638550" y="25336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152400</xdr:rowOff>
    </xdr:from>
    <xdr:to>
      <xdr:col>3</xdr:col>
      <xdr:colOff>381000</xdr:colOff>
      <xdr:row>9</xdr:row>
      <xdr:rowOff>123825</xdr:rowOff>
    </xdr:to>
    <xdr:sp>
      <xdr:nvSpPr>
        <xdr:cNvPr id="7" name="円/楕円 3"/>
        <xdr:cNvSpPr>
          <a:spLocks/>
        </xdr:cNvSpPr>
      </xdr:nvSpPr>
      <xdr:spPr>
        <a:xfrm>
          <a:off x="3276600" y="19812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285750</xdr:colOff>
      <xdr:row>17</xdr:row>
      <xdr:rowOff>85725</xdr:rowOff>
    </xdr:to>
    <xdr:sp>
      <xdr:nvSpPr>
        <xdr:cNvPr id="8" name="AutoShape 3"/>
        <xdr:cNvSpPr>
          <a:spLocks/>
        </xdr:cNvSpPr>
      </xdr:nvSpPr>
      <xdr:spPr>
        <a:xfrm>
          <a:off x="6334125" y="3762375"/>
          <a:ext cx="3067050" cy="638175"/>
        </a:xfrm>
        <a:prstGeom prst="wedgeEllipseCallout">
          <a:avLst>
            <a:gd name="adj1" fmla="val -50435"/>
            <a:gd name="adj2" fmla="val -98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トルク・レンチの場合は、装置名に最大締めトルク「</a:t>
          </a:r>
          <a:r>
            <a:rPr lang="en-US" cap="none" sz="1000" b="0" i="0" u="none" baseline="0">
              <a:solidFill>
                <a:srgbClr val="000000"/>
              </a:solidFill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Zeros="0" tabSelected="1" view="pageBreakPreview" zoomScaleSheetLayoutView="100" workbookViewId="0" topLeftCell="A19">
      <selection activeCell="B31" sqref="B31"/>
    </sheetView>
  </sheetViews>
  <sheetFormatPr defaultColWidth="9.00390625" defaultRowHeight="13.5"/>
  <cols>
    <col min="1" max="1" width="5.00390625" style="2" customWidth="1"/>
    <col min="2" max="2" width="18.75390625" style="2" customWidth="1"/>
    <col min="3" max="3" width="15.00390625" style="2" customWidth="1"/>
    <col min="4" max="4" width="19.625" style="2" customWidth="1"/>
    <col min="5" max="5" width="13.75390625" style="2" customWidth="1"/>
    <col min="6" max="6" width="8.375" style="2" customWidth="1"/>
    <col min="7" max="7" width="25.125" style="2" customWidth="1"/>
    <col min="8" max="8" width="6.25390625" style="2" customWidth="1"/>
    <col min="9" max="9" width="19.75390625" style="2" customWidth="1"/>
    <col min="10" max="10" width="13.625" style="2" customWidth="1"/>
    <col min="11" max="16384" width="9.00390625" style="2" customWidth="1"/>
  </cols>
  <sheetData>
    <row r="1" spans="1:10" s="1" customFormat="1" ht="21" customHeight="1">
      <c r="A1" s="1" t="s">
        <v>20</v>
      </c>
      <c r="J1" s="32"/>
    </row>
    <row r="2" spans="1:10" s="1" customFormat="1" ht="21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</row>
    <row r="3" spans="7:10" s="1" customFormat="1" ht="21" customHeight="1">
      <c r="G3" s="1" t="s">
        <v>15</v>
      </c>
      <c r="H3" s="16"/>
      <c r="I3" s="16"/>
      <c r="J3" s="31"/>
    </row>
    <row r="4" spans="8:10" ht="7.5" customHeight="1">
      <c r="H4" s="3"/>
      <c r="I4" s="3"/>
      <c r="J4" s="33"/>
    </row>
    <row r="5" spans="1:10" s="6" customFormat="1" ht="15.75" customHeight="1">
      <c r="A5" s="4" t="s">
        <v>4</v>
      </c>
      <c r="B5" s="35" t="s">
        <v>0</v>
      </c>
      <c r="C5" s="40" t="s">
        <v>3</v>
      </c>
      <c r="D5" s="35" t="s">
        <v>25</v>
      </c>
      <c r="E5" s="57" t="s">
        <v>9</v>
      </c>
      <c r="F5" s="57"/>
      <c r="G5" s="57"/>
      <c r="H5" s="5" t="s">
        <v>2</v>
      </c>
      <c r="I5" s="35" t="s">
        <v>7</v>
      </c>
      <c r="J5" s="35" t="s">
        <v>28</v>
      </c>
    </row>
    <row r="6" spans="1:10" s="6" customFormat="1" ht="15.75" customHeight="1">
      <c r="A6" s="7" t="s">
        <v>5</v>
      </c>
      <c r="B6" s="36"/>
      <c r="C6" s="41"/>
      <c r="D6" s="36"/>
      <c r="E6" s="8" t="s">
        <v>1</v>
      </c>
      <c r="F6" s="55" t="s">
        <v>10</v>
      </c>
      <c r="G6" s="56"/>
      <c r="H6" s="8" t="s">
        <v>8</v>
      </c>
      <c r="I6" s="36"/>
      <c r="J6" s="36"/>
    </row>
    <row r="7" spans="1:10" ht="21.75" customHeight="1">
      <c r="A7" s="42"/>
      <c r="B7" s="44"/>
      <c r="C7" s="42"/>
      <c r="D7" s="50" t="s">
        <v>26</v>
      </c>
      <c r="E7" s="44"/>
      <c r="F7" s="9" t="s">
        <v>12</v>
      </c>
      <c r="G7" s="10"/>
      <c r="H7" s="42"/>
      <c r="I7" s="48">
        <f>20000*H7</f>
        <v>0</v>
      </c>
      <c r="J7" s="46"/>
    </row>
    <row r="8" spans="1:10" ht="21.75" customHeight="1">
      <c r="A8" s="43"/>
      <c r="B8" s="45"/>
      <c r="C8" s="43"/>
      <c r="D8" s="51"/>
      <c r="E8" s="45"/>
      <c r="F8" s="11" t="s">
        <v>13</v>
      </c>
      <c r="G8" s="12"/>
      <c r="H8" s="43"/>
      <c r="I8" s="49"/>
      <c r="J8" s="47"/>
    </row>
    <row r="9" spans="1:10" ht="21.75" customHeight="1">
      <c r="A9" s="42"/>
      <c r="B9" s="42"/>
      <c r="C9" s="42"/>
      <c r="D9" s="50" t="s">
        <v>26</v>
      </c>
      <c r="E9" s="44"/>
      <c r="F9" s="9" t="s">
        <v>12</v>
      </c>
      <c r="G9" s="10"/>
      <c r="H9" s="42"/>
      <c r="I9" s="48">
        <f>20000*H9</f>
        <v>0</v>
      </c>
      <c r="J9" s="46"/>
    </row>
    <row r="10" spans="1:10" ht="21.75" customHeight="1">
      <c r="A10" s="43"/>
      <c r="B10" s="43"/>
      <c r="C10" s="43"/>
      <c r="D10" s="51"/>
      <c r="E10" s="45"/>
      <c r="F10" s="11" t="s">
        <v>13</v>
      </c>
      <c r="G10" s="12"/>
      <c r="H10" s="43"/>
      <c r="I10" s="49"/>
      <c r="J10" s="47"/>
    </row>
    <row r="11" spans="1:10" ht="21.75" customHeight="1">
      <c r="A11" s="42"/>
      <c r="B11" s="42"/>
      <c r="C11" s="42"/>
      <c r="D11" s="50" t="s">
        <v>26</v>
      </c>
      <c r="E11" s="44"/>
      <c r="F11" s="9" t="s">
        <v>12</v>
      </c>
      <c r="G11" s="10"/>
      <c r="H11" s="42"/>
      <c r="I11" s="48">
        <f>20000*H11</f>
        <v>0</v>
      </c>
      <c r="J11" s="46"/>
    </row>
    <row r="12" spans="1:10" ht="21.75" customHeight="1">
      <c r="A12" s="43"/>
      <c r="B12" s="43"/>
      <c r="C12" s="43"/>
      <c r="D12" s="51"/>
      <c r="E12" s="45"/>
      <c r="F12" s="11" t="s">
        <v>13</v>
      </c>
      <c r="G12" s="12"/>
      <c r="H12" s="43"/>
      <c r="I12" s="49"/>
      <c r="J12" s="47"/>
    </row>
    <row r="13" spans="1:10" ht="21.75" customHeight="1">
      <c r="A13" s="42"/>
      <c r="B13" s="42"/>
      <c r="C13" s="42"/>
      <c r="D13" s="50" t="s">
        <v>26</v>
      </c>
      <c r="E13" s="44"/>
      <c r="F13" s="9" t="s">
        <v>12</v>
      </c>
      <c r="G13" s="10"/>
      <c r="H13" s="42"/>
      <c r="I13" s="48">
        <f>20000*H13</f>
        <v>0</v>
      </c>
      <c r="J13" s="46"/>
    </row>
    <row r="14" spans="1:10" ht="21.75" customHeight="1">
      <c r="A14" s="43"/>
      <c r="B14" s="43"/>
      <c r="C14" s="43"/>
      <c r="D14" s="51"/>
      <c r="E14" s="45"/>
      <c r="F14" s="11" t="s">
        <v>13</v>
      </c>
      <c r="G14" s="12"/>
      <c r="H14" s="43"/>
      <c r="I14" s="49"/>
      <c r="J14" s="47"/>
    </row>
    <row r="15" spans="1:10" ht="21.75" customHeight="1">
      <c r="A15" s="42"/>
      <c r="B15" s="42"/>
      <c r="C15" s="42"/>
      <c r="D15" s="50" t="s">
        <v>26</v>
      </c>
      <c r="E15" s="44"/>
      <c r="F15" s="9" t="s">
        <v>12</v>
      </c>
      <c r="G15" s="10"/>
      <c r="H15" s="42"/>
      <c r="I15" s="48">
        <f>20000*H15</f>
        <v>0</v>
      </c>
      <c r="J15" s="46"/>
    </row>
    <row r="16" spans="1:10" ht="21.75" customHeight="1">
      <c r="A16" s="43"/>
      <c r="B16" s="43"/>
      <c r="C16" s="43"/>
      <c r="D16" s="51"/>
      <c r="E16" s="45"/>
      <c r="F16" s="11" t="s">
        <v>13</v>
      </c>
      <c r="G16" s="12"/>
      <c r="H16" s="43"/>
      <c r="I16" s="49"/>
      <c r="J16" s="47"/>
    </row>
    <row r="17" spans="1:10" ht="21.75" customHeight="1">
      <c r="A17" s="42"/>
      <c r="B17" s="42"/>
      <c r="C17" s="42"/>
      <c r="D17" s="50" t="s">
        <v>26</v>
      </c>
      <c r="E17" s="44"/>
      <c r="F17" s="9" t="s">
        <v>12</v>
      </c>
      <c r="G17" s="10"/>
      <c r="H17" s="42"/>
      <c r="I17" s="48">
        <f>20000*H17</f>
        <v>0</v>
      </c>
      <c r="J17" s="46"/>
    </row>
    <row r="18" spans="1:10" ht="21.75" customHeight="1">
      <c r="A18" s="43"/>
      <c r="B18" s="43"/>
      <c r="C18" s="43"/>
      <c r="D18" s="51"/>
      <c r="E18" s="45"/>
      <c r="F18" s="11" t="s">
        <v>13</v>
      </c>
      <c r="G18" s="12"/>
      <c r="H18" s="43"/>
      <c r="I18" s="49"/>
      <c r="J18" s="47"/>
    </row>
    <row r="19" spans="1:10" ht="21.75" customHeight="1">
      <c r="A19" s="42"/>
      <c r="B19" s="42"/>
      <c r="C19" s="42"/>
      <c r="D19" s="50" t="s">
        <v>26</v>
      </c>
      <c r="E19" s="44"/>
      <c r="F19" s="9" t="s">
        <v>12</v>
      </c>
      <c r="G19" s="10"/>
      <c r="H19" s="42"/>
      <c r="I19" s="48">
        <f>20000*H19</f>
        <v>0</v>
      </c>
      <c r="J19" s="46"/>
    </row>
    <row r="20" spans="1:10" ht="21.75" customHeight="1">
      <c r="A20" s="43"/>
      <c r="B20" s="43"/>
      <c r="C20" s="43"/>
      <c r="D20" s="51"/>
      <c r="E20" s="45"/>
      <c r="F20" s="11" t="s">
        <v>13</v>
      </c>
      <c r="G20" s="12"/>
      <c r="H20" s="43"/>
      <c r="I20" s="49"/>
      <c r="J20" s="47"/>
    </row>
    <row r="21" spans="1:10" ht="21.75" customHeight="1">
      <c r="A21" s="42"/>
      <c r="B21" s="42"/>
      <c r="C21" s="42"/>
      <c r="D21" s="50" t="s">
        <v>26</v>
      </c>
      <c r="E21" s="44"/>
      <c r="F21" s="9" t="s">
        <v>12</v>
      </c>
      <c r="G21" s="10"/>
      <c r="H21" s="42"/>
      <c r="I21" s="48">
        <f>20000*H21</f>
        <v>0</v>
      </c>
      <c r="J21" s="46"/>
    </row>
    <row r="22" spans="1:10" ht="21.75" customHeight="1">
      <c r="A22" s="43"/>
      <c r="B22" s="43"/>
      <c r="C22" s="43"/>
      <c r="D22" s="51"/>
      <c r="E22" s="45"/>
      <c r="F22" s="11" t="s">
        <v>13</v>
      </c>
      <c r="G22" s="13"/>
      <c r="H22" s="43"/>
      <c r="I22" s="49"/>
      <c r="J22" s="47"/>
    </row>
    <row r="23" spans="1:10" ht="21.75" customHeight="1">
      <c r="A23" s="42"/>
      <c r="B23" s="42"/>
      <c r="C23" s="42"/>
      <c r="D23" s="50" t="s">
        <v>26</v>
      </c>
      <c r="E23" s="44"/>
      <c r="F23" s="9" t="s">
        <v>12</v>
      </c>
      <c r="G23" s="10"/>
      <c r="H23" s="42"/>
      <c r="I23" s="48">
        <f>20000*H23</f>
        <v>0</v>
      </c>
      <c r="J23" s="46"/>
    </row>
    <row r="24" spans="1:10" ht="21.75" customHeight="1" thickBot="1">
      <c r="A24" s="53"/>
      <c r="B24" s="53"/>
      <c r="C24" s="53"/>
      <c r="D24" s="51"/>
      <c r="E24" s="54"/>
      <c r="F24" s="14" t="s">
        <v>13</v>
      </c>
      <c r="G24" s="15"/>
      <c r="H24" s="53"/>
      <c r="I24" s="49"/>
      <c r="J24" s="52"/>
    </row>
    <row r="25" spans="1:10" ht="36" customHeight="1">
      <c r="A25" s="37" t="s">
        <v>6</v>
      </c>
      <c r="B25" s="38"/>
      <c r="C25" s="38"/>
      <c r="D25" s="38"/>
      <c r="E25" s="38"/>
      <c r="F25" s="38"/>
      <c r="G25" s="39"/>
      <c r="H25" s="18">
        <f>SUM(H7:H24)</f>
        <v>0</v>
      </c>
      <c r="I25" s="30">
        <f>SUM(I7:I24)</f>
        <v>0</v>
      </c>
      <c r="J25" s="19"/>
    </row>
    <row r="26" spans="1:2" ht="39.75" customHeight="1">
      <c r="A26" s="74" t="s">
        <v>38</v>
      </c>
      <c r="B26" s="17"/>
    </row>
    <row r="27" spans="1:2" ht="39.75" customHeight="1">
      <c r="A27" s="74" t="s">
        <v>37</v>
      </c>
      <c r="B27" s="17"/>
    </row>
  </sheetData>
  <sheetProtection/>
  <mergeCells count="81">
    <mergeCell ref="B11:B12"/>
    <mergeCell ref="I11:I12"/>
    <mergeCell ref="A2:J2"/>
    <mergeCell ref="D7:D8"/>
    <mergeCell ref="D9:D10"/>
    <mergeCell ref="A9:A10"/>
    <mergeCell ref="B9:B10"/>
    <mergeCell ref="C9:C10"/>
    <mergeCell ref="J7:J8"/>
    <mergeCell ref="J5:J6"/>
    <mergeCell ref="F6:G6"/>
    <mergeCell ref="E5:G5"/>
    <mergeCell ref="E7:E8"/>
    <mergeCell ref="E11:E12"/>
    <mergeCell ref="J11:J12"/>
    <mergeCell ref="D13:D14"/>
    <mergeCell ref="J13:J14"/>
    <mergeCell ref="A23:A24"/>
    <mergeCell ref="B23:B24"/>
    <mergeCell ref="C23:C24"/>
    <mergeCell ref="E23:E24"/>
    <mergeCell ref="D23:D24"/>
    <mergeCell ref="D5:D6"/>
    <mergeCell ref="E9:E10"/>
    <mergeCell ref="D15:D16"/>
    <mergeCell ref="D17:D18"/>
    <mergeCell ref="A11:A12"/>
    <mergeCell ref="I23:I24"/>
    <mergeCell ref="H21:H22"/>
    <mergeCell ref="I21:I22"/>
    <mergeCell ref="H11:H12"/>
    <mergeCell ref="D11:D12"/>
    <mergeCell ref="J23:J24"/>
    <mergeCell ref="H23:H24"/>
    <mergeCell ref="H17:H18"/>
    <mergeCell ref="I17:I18"/>
    <mergeCell ref="J17:J18"/>
    <mergeCell ref="H19:H20"/>
    <mergeCell ref="I19:I20"/>
    <mergeCell ref="J21:J22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J19:J20"/>
    <mergeCell ref="A19:A20"/>
    <mergeCell ref="B19:B20"/>
    <mergeCell ref="C19:C20"/>
    <mergeCell ref="E19:E20"/>
    <mergeCell ref="D19:D20"/>
    <mergeCell ref="A13:A14"/>
    <mergeCell ref="B13:B14"/>
    <mergeCell ref="C13:C14"/>
    <mergeCell ref="E13:E14"/>
    <mergeCell ref="H13:H14"/>
    <mergeCell ref="I13:I14"/>
    <mergeCell ref="E17:E18"/>
    <mergeCell ref="H7:H8"/>
    <mergeCell ref="C11:C12"/>
    <mergeCell ref="J9:J10"/>
    <mergeCell ref="I9:I10"/>
    <mergeCell ref="H9:H10"/>
    <mergeCell ref="I7:I8"/>
    <mergeCell ref="H15:H16"/>
    <mergeCell ref="I15:I16"/>
    <mergeCell ref="J15:J16"/>
    <mergeCell ref="I5:I6"/>
    <mergeCell ref="A25:G25"/>
    <mergeCell ref="B5:B6"/>
    <mergeCell ref="C5:C6"/>
    <mergeCell ref="A7:A8"/>
    <mergeCell ref="B7:B8"/>
    <mergeCell ref="C7:C8"/>
    <mergeCell ref="A17:A18"/>
    <mergeCell ref="B17:B18"/>
    <mergeCell ref="C17:C18"/>
  </mergeCells>
  <printOptions horizontalCentered="1"/>
  <pageMargins left="0.5905511811023623" right="0.3937007874015748" top="0.5905511811023623" bottom="0.1968503937007874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view="pageBreakPreview" zoomScaleSheetLayoutView="100" zoomScalePageLayoutView="0" workbookViewId="0" topLeftCell="A13">
      <selection activeCell="I19" sqref="I19:I20"/>
    </sheetView>
  </sheetViews>
  <sheetFormatPr defaultColWidth="9.00390625" defaultRowHeight="13.5"/>
  <cols>
    <col min="1" max="1" width="5.00390625" style="2" customWidth="1"/>
    <col min="2" max="2" width="18.75390625" style="2" customWidth="1"/>
    <col min="3" max="3" width="17.50390625" style="2" customWidth="1"/>
    <col min="4" max="4" width="19.75390625" style="2" customWidth="1"/>
    <col min="5" max="5" width="13.75390625" style="2" customWidth="1"/>
    <col min="6" max="6" width="8.375" style="2" customWidth="1"/>
    <col min="7" max="7" width="28.50390625" style="2" customWidth="1"/>
    <col min="8" max="8" width="8.00390625" style="2" customWidth="1"/>
    <col min="9" max="9" width="17.75390625" style="2" customWidth="1"/>
    <col min="10" max="10" width="12.75390625" style="2" customWidth="1"/>
    <col min="11" max="16384" width="9.00390625" style="2" customWidth="1"/>
  </cols>
  <sheetData>
    <row r="1" ht="21" customHeight="1"/>
    <row r="2" ht="21" customHeight="1"/>
    <row r="3" spans="1:10" s="1" customFormat="1" ht="21" customHeight="1">
      <c r="A3" s="1" t="s">
        <v>20</v>
      </c>
      <c r="J3" s="32"/>
    </row>
    <row r="4" spans="1:10" s="1" customFormat="1" ht="21" customHeight="1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</row>
    <row r="5" spans="7:10" s="1" customFormat="1" ht="21" customHeight="1">
      <c r="G5" s="1" t="s">
        <v>15</v>
      </c>
      <c r="H5" s="16"/>
      <c r="I5" s="16"/>
      <c r="J5" s="31"/>
    </row>
    <row r="6" spans="8:10" ht="7.5" customHeight="1">
      <c r="H6" s="3"/>
      <c r="I6" s="3"/>
      <c r="J6" s="33"/>
    </row>
    <row r="7" spans="1:10" s="6" customFormat="1" ht="15.75" customHeight="1">
      <c r="A7" s="4" t="s">
        <v>4</v>
      </c>
      <c r="B7" s="35" t="s">
        <v>0</v>
      </c>
      <c r="C7" s="40" t="s">
        <v>3</v>
      </c>
      <c r="D7" s="35" t="s">
        <v>21</v>
      </c>
      <c r="E7" s="57" t="s">
        <v>9</v>
      </c>
      <c r="F7" s="57"/>
      <c r="G7" s="57"/>
      <c r="H7" s="5" t="s">
        <v>2</v>
      </c>
      <c r="I7" s="35" t="s">
        <v>7</v>
      </c>
      <c r="J7" s="35" t="s">
        <v>28</v>
      </c>
    </row>
    <row r="8" spans="1:10" s="6" customFormat="1" ht="15.75" customHeight="1">
      <c r="A8" s="7" t="s">
        <v>5</v>
      </c>
      <c r="B8" s="36"/>
      <c r="C8" s="41"/>
      <c r="D8" s="36"/>
      <c r="E8" s="8" t="s">
        <v>1</v>
      </c>
      <c r="F8" s="55" t="s">
        <v>10</v>
      </c>
      <c r="G8" s="56"/>
      <c r="H8" s="8" t="s">
        <v>8</v>
      </c>
      <c r="I8" s="36"/>
      <c r="J8" s="36"/>
    </row>
    <row r="9" spans="1:10" ht="21.75" customHeight="1">
      <c r="A9" s="59">
        <v>1</v>
      </c>
      <c r="B9" s="59" t="s">
        <v>32</v>
      </c>
      <c r="C9" s="59" t="s">
        <v>22</v>
      </c>
      <c r="D9" s="50" t="s">
        <v>26</v>
      </c>
      <c r="E9" s="61" t="s">
        <v>11</v>
      </c>
      <c r="F9" s="20" t="s">
        <v>12</v>
      </c>
      <c r="G9" s="21" t="s">
        <v>23</v>
      </c>
      <c r="H9" s="59">
        <v>5</v>
      </c>
      <c r="I9" s="63">
        <f>20000*H9</f>
        <v>100000</v>
      </c>
      <c r="J9" s="65" t="s">
        <v>29</v>
      </c>
    </row>
    <row r="10" spans="1:10" ht="21.75" customHeight="1">
      <c r="A10" s="60"/>
      <c r="B10" s="60"/>
      <c r="C10" s="60"/>
      <c r="D10" s="51"/>
      <c r="E10" s="62"/>
      <c r="F10" s="22" t="s">
        <v>13</v>
      </c>
      <c r="G10" s="23" t="s">
        <v>17</v>
      </c>
      <c r="H10" s="60"/>
      <c r="I10" s="64"/>
      <c r="J10" s="66"/>
    </row>
    <row r="11" spans="1:10" ht="21.75" customHeight="1">
      <c r="A11" s="59"/>
      <c r="B11" s="59" t="s">
        <v>32</v>
      </c>
      <c r="C11" s="59" t="s">
        <v>22</v>
      </c>
      <c r="D11" s="50" t="s">
        <v>26</v>
      </c>
      <c r="E11" s="61" t="s">
        <v>14</v>
      </c>
      <c r="F11" s="20" t="s">
        <v>12</v>
      </c>
      <c r="G11" s="21" t="s">
        <v>18</v>
      </c>
      <c r="H11" s="59">
        <v>1</v>
      </c>
      <c r="I11" s="63">
        <f>20000*H11</f>
        <v>20000</v>
      </c>
      <c r="J11" s="65" t="s">
        <v>30</v>
      </c>
    </row>
    <row r="12" spans="1:10" ht="21.75" customHeight="1">
      <c r="A12" s="60"/>
      <c r="B12" s="60"/>
      <c r="C12" s="60"/>
      <c r="D12" s="51"/>
      <c r="E12" s="62"/>
      <c r="F12" s="22" t="s">
        <v>13</v>
      </c>
      <c r="G12" s="23" t="s">
        <v>19</v>
      </c>
      <c r="H12" s="60"/>
      <c r="I12" s="64"/>
      <c r="J12" s="66"/>
    </row>
    <row r="13" spans="1:10" ht="21.75" customHeight="1">
      <c r="A13" s="59">
        <v>2</v>
      </c>
      <c r="B13" s="59" t="s">
        <v>33</v>
      </c>
      <c r="C13" s="59" t="s">
        <v>34</v>
      </c>
      <c r="D13" s="50" t="s">
        <v>26</v>
      </c>
      <c r="E13" s="61" t="s">
        <v>24</v>
      </c>
      <c r="F13" s="20" t="s">
        <v>12</v>
      </c>
      <c r="G13" s="21"/>
      <c r="H13" s="59">
        <v>1</v>
      </c>
      <c r="I13" s="63">
        <v>30000</v>
      </c>
      <c r="J13" s="65" t="s">
        <v>31</v>
      </c>
    </row>
    <row r="14" spans="1:10" ht="21.75" customHeight="1">
      <c r="A14" s="60"/>
      <c r="B14" s="60"/>
      <c r="C14" s="60"/>
      <c r="D14" s="51"/>
      <c r="E14" s="62"/>
      <c r="F14" s="22" t="s">
        <v>13</v>
      </c>
      <c r="G14" s="23"/>
      <c r="H14" s="60"/>
      <c r="I14" s="64"/>
      <c r="J14" s="66"/>
    </row>
    <row r="15" spans="1:10" ht="21.75" customHeight="1">
      <c r="A15" s="59"/>
      <c r="B15" s="59" t="s">
        <v>33</v>
      </c>
      <c r="C15" s="59" t="s">
        <v>35</v>
      </c>
      <c r="D15" s="50" t="s">
        <v>26</v>
      </c>
      <c r="E15" s="61" t="s">
        <v>24</v>
      </c>
      <c r="F15" s="20" t="s">
        <v>12</v>
      </c>
      <c r="G15" s="21"/>
      <c r="H15" s="59">
        <v>1</v>
      </c>
      <c r="I15" s="63">
        <v>30000</v>
      </c>
      <c r="J15" s="65" t="s">
        <v>36</v>
      </c>
    </row>
    <row r="16" spans="1:10" ht="21.75" customHeight="1">
      <c r="A16" s="60"/>
      <c r="B16" s="60"/>
      <c r="C16" s="60"/>
      <c r="D16" s="51"/>
      <c r="E16" s="62"/>
      <c r="F16" s="22" t="s">
        <v>13</v>
      </c>
      <c r="G16" s="23"/>
      <c r="H16" s="60"/>
      <c r="I16" s="64"/>
      <c r="J16" s="66"/>
    </row>
    <row r="17" spans="1:10" ht="21.75" customHeight="1">
      <c r="A17" s="59"/>
      <c r="B17" s="59"/>
      <c r="C17" s="59"/>
      <c r="D17" s="50" t="s">
        <v>26</v>
      </c>
      <c r="E17" s="61"/>
      <c r="F17" s="20" t="s">
        <v>12</v>
      </c>
      <c r="G17" s="21"/>
      <c r="H17" s="59"/>
      <c r="I17" s="63"/>
      <c r="J17" s="65"/>
    </row>
    <row r="18" spans="1:10" ht="21.75" customHeight="1">
      <c r="A18" s="60"/>
      <c r="B18" s="60"/>
      <c r="C18" s="60"/>
      <c r="D18" s="51"/>
      <c r="E18" s="62"/>
      <c r="F18" s="22" t="s">
        <v>13</v>
      </c>
      <c r="G18" s="23"/>
      <c r="H18" s="60"/>
      <c r="I18" s="64"/>
      <c r="J18" s="66"/>
    </row>
    <row r="19" spans="1:10" ht="21.75" customHeight="1">
      <c r="A19" s="59"/>
      <c r="B19" s="59"/>
      <c r="C19" s="59"/>
      <c r="D19" s="50" t="s">
        <v>26</v>
      </c>
      <c r="E19" s="61"/>
      <c r="F19" s="20" t="s">
        <v>12</v>
      </c>
      <c r="G19" s="21"/>
      <c r="H19" s="59"/>
      <c r="I19" s="63"/>
      <c r="J19" s="65"/>
    </row>
    <row r="20" spans="1:10" ht="21.75" customHeight="1">
      <c r="A20" s="60"/>
      <c r="B20" s="60"/>
      <c r="C20" s="60"/>
      <c r="D20" s="51"/>
      <c r="E20" s="62"/>
      <c r="F20" s="22" t="s">
        <v>13</v>
      </c>
      <c r="G20" s="23"/>
      <c r="H20" s="60"/>
      <c r="I20" s="64"/>
      <c r="J20" s="66"/>
    </row>
    <row r="21" spans="1:10" ht="21.75" customHeight="1">
      <c r="A21" s="59"/>
      <c r="B21" s="59"/>
      <c r="C21" s="59"/>
      <c r="D21" s="50" t="s">
        <v>26</v>
      </c>
      <c r="E21" s="61"/>
      <c r="F21" s="20" t="s">
        <v>12</v>
      </c>
      <c r="G21" s="24"/>
      <c r="H21" s="59"/>
      <c r="I21" s="63"/>
      <c r="J21" s="65"/>
    </row>
    <row r="22" spans="1:10" ht="21.75" customHeight="1">
      <c r="A22" s="60"/>
      <c r="B22" s="60"/>
      <c r="C22" s="60"/>
      <c r="D22" s="51"/>
      <c r="E22" s="62"/>
      <c r="F22" s="22" t="s">
        <v>13</v>
      </c>
      <c r="G22" s="25"/>
      <c r="H22" s="60"/>
      <c r="I22" s="64"/>
      <c r="J22" s="66"/>
    </row>
    <row r="23" spans="1:10" ht="21.75" customHeight="1">
      <c r="A23" s="59"/>
      <c r="B23" s="59"/>
      <c r="C23" s="59"/>
      <c r="D23" s="50" t="s">
        <v>26</v>
      </c>
      <c r="E23" s="61"/>
      <c r="F23" s="20" t="s">
        <v>12</v>
      </c>
      <c r="G23" s="21"/>
      <c r="H23" s="59"/>
      <c r="I23" s="63">
        <f>IF(H23="","",H23*10000)</f>
      </c>
      <c r="J23" s="65"/>
    </row>
    <row r="24" spans="1:10" ht="21.75" customHeight="1" thickBot="1">
      <c r="A24" s="67"/>
      <c r="B24" s="67"/>
      <c r="C24" s="67"/>
      <c r="D24" s="51"/>
      <c r="E24" s="73"/>
      <c r="F24" s="26" t="s">
        <v>13</v>
      </c>
      <c r="G24" s="27"/>
      <c r="H24" s="67"/>
      <c r="I24" s="68"/>
      <c r="J24" s="69"/>
    </row>
    <row r="25" spans="1:10" ht="24" customHeight="1">
      <c r="A25" s="70" t="s">
        <v>6</v>
      </c>
      <c r="B25" s="71"/>
      <c r="C25" s="71"/>
      <c r="D25" s="71"/>
      <c r="E25" s="71"/>
      <c r="F25" s="71"/>
      <c r="G25" s="72"/>
      <c r="H25" s="28">
        <f>SUM(H9:H22)</f>
        <v>8</v>
      </c>
      <c r="I25" s="28">
        <f>SUM(I9:I22)</f>
        <v>180000</v>
      </c>
      <c r="J25" s="29"/>
    </row>
    <row r="26" spans="1:2" ht="26.25" customHeight="1">
      <c r="A26" s="34" t="s">
        <v>27</v>
      </c>
      <c r="B26" s="17"/>
    </row>
  </sheetData>
  <sheetProtection/>
  <mergeCells count="73">
    <mergeCell ref="D23:D24"/>
    <mergeCell ref="I21:I22"/>
    <mergeCell ref="J21:J22"/>
    <mergeCell ref="H23:H24"/>
    <mergeCell ref="I23:I24"/>
    <mergeCell ref="J23:J24"/>
    <mergeCell ref="A25:G25"/>
    <mergeCell ref="A23:A24"/>
    <mergeCell ref="B23:B24"/>
    <mergeCell ref="C23:C24"/>
    <mergeCell ref="E23:E24"/>
    <mergeCell ref="A21:A22"/>
    <mergeCell ref="B21:B22"/>
    <mergeCell ref="C21:C22"/>
    <mergeCell ref="D21:D22"/>
    <mergeCell ref="E21:E22"/>
    <mergeCell ref="H21:H22"/>
    <mergeCell ref="I17:I18"/>
    <mergeCell ref="J17:J18"/>
    <mergeCell ref="A19:A20"/>
    <mergeCell ref="B19:B20"/>
    <mergeCell ref="C19:C20"/>
    <mergeCell ref="D19:D20"/>
    <mergeCell ref="E19:E20"/>
    <mergeCell ref="H19:H20"/>
    <mergeCell ref="I19:I20"/>
    <mergeCell ref="J19:J20"/>
    <mergeCell ref="A17:A18"/>
    <mergeCell ref="B17:B18"/>
    <mergeCell ref="C17:C18"/>
    <mergeCell ref="D17:D18"/>
    <mergeCell ref="E17:E18"/>
    <mergeCell ref="H17:H18"/>
    <mergeCell ref="I13:I14"/>
    <mergeCell ref="J13:J14"/>
    <mergeCell ref="A15:A16"/>
    <mergeCell ref="B15:B16"/>
    <mergeCell ref="C15:C16"/>
    <mergeCell ref="D15:D16"/>
    <mergeCell ref="E15:E16"/>
    <mergeCell ref="H15:H16"/>
    <mergeCell ref="I15:I16"/>
    <mergeCell ref="J15:J16"/>
    <mergeCell ref="A13:A14"/>
    <mergeCell ref="B13:B14"/>
    <mergeCell ref="C13:C14"/>
    <mergeCell ref="D13:D14"/>
    <mergeCell ref="E13:E14"/>
    <mergeCell ref="H13:H14"/>
    <mergeCell ref="I9:I10"/>
    <mergeCell ref="J9:J10"/>
    <mergeCell ref="A11:A12"/>
    <mergeCell ref="B11:B12"/>
    <mergeCell ref="C11:C12"/>
    <mergeCell ref="D11:D12"/>
    <mergeCell ref="E11:E12"/>
    <mergeCell ref="H11:H12"/>
    <mergeCell ref="I11:I12"/>
    <mergeCell ref="J11:J12"/>
    <mergeCell ref="A9:A10"/>
    <mergeCell ref="B9:B10"/>
    <mergeCell ref="C9:C10"/>
    <mergeCell ref="D9:D10"/>
    <mergeCell ref="E9:E10"/>
    <mergeCell ref="H9:H10"/>
    <mergeCell ref="A4:J4"/>
    <mergeCell ref="B7:B8"/>
    <mergeCell ref="C7:C8"/>
    <mergeCell ref="D7:D8"/>
    <mergeCell ref="E7:G7"/>
    <mergeCell ref="J7:J8"/>
    <mergeCell ref="F8:G8"/>
    <mergeCell ref="I7:I8"/>
  </mergeCells>
  <printOptions horizontalCentered="1"/>
  <pageMargins left="0.5905511811023623" right="0.3937007874015748" top="0.7874015748031497" bottom="0.3937007874015748" header="0.5118110236220472" footer="0.5118110236220472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hoshino</dc:creator>
  <cp:keywords/>
  <dc:description/>
  <cp:lastModifiedBy>俊二 丸田</cp:lastModifiedBy>
  <cp:lastPrinted>2024-03-26T00:00:04Z</cp:lastPrinted>
  <dcterms:created xsi:type="dcterms:W3CDTF">2006-02-02T01:54:25Z</dcterms:created>
  <dcterms:modified xsi:type="dcterms:W3CDTF">2024-03-26T00:00:46Z</dcterms:modified>
  <cp:category/>
  <cp:version/>
  <cp:contentType/>
  <cp:contentStatus/>
</cp:coreProperties>
</file>